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60" windowHeight="997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<sst xmlns="http://schemas.openxmlformats.org/spreadsheetml/2006/main" count="162" uniqueCount="156">
  <si>
    <t>L.p.</t>
  </si>
  <si>
    <t>Formuła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</si>
  <si>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</si>
  <si>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</si>
  <si>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</si>
  <si>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</si>
  <si>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</si>
  <si>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</si>
  <si>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</si>
  <si>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</si>
  <si>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</si>
  <si>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</si>
  <si>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</si>
  <si>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</si>
  <si>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</si>
  <si>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</si>
  <si>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</si>
  <si>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</si>
  <si>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</si>
  <si>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</si>
  <si>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</si>
  <si>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</si>
  <si>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[1a]+[1b]</t>
  </si>
  <si>
    <t>Dochody ogółem, z tego:</t>
  </si>
  <si>
    <t>1a</t>
  </si>
  <si>
    <t xml:space="preserve"> dochody bieżące, w tym: </t>
  </si>
  <si>
    <t>1aue</t>
  </si>
  <si>
    <t xml:space="preserve">  środki na programy, projekty lub zadania finansowane z udziałem środków, o których mowa w art. 5 ust. 1 pkt 2 ustawy, w tym:</t>
  </si>
  <si>
    <t>1a1</t>
  </si>
  <si>
    <t xml:space="preserve">   środki określone w art. 5 ust. 1 pkt 2 ustawy</t>
  </si>
  <si>
    <t>1b</t>
  </si>
  <si>
    <t xml:space="preserve"> dochody majątkowe, w tym:</t>
  </si>
  <si>
    <t>1c</t>
  </si>
  <si>
    <t xml:space="preserve">  ze sprzedaży majątku</t>
  </si>
  <si>
    <t>1due</t>
  </si>
  <si>
    <t xml:space="preserve">  środki na programy, projekty lub zadania finansowane z udziałem środków, o których mowa w art. 5 ust. 1 pkt 2, w tym:</t>
  </si>
  <si>
    <t>1d</t>
  </si>
  <si>
    <t xml:space="preserve">   środki określone w art. 5 ust. 1 pkt 2 ustawy 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</si>
  <si>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</si>
  <si>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</si>
  <si>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</si>
  <si>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</si>
  <si>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</si>
  <si>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</si>
  <si>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</si>
  <si>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</si>
  <si>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</si>
  <si>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2g</t>
  </si>
  <si>
    <t xml:space="preserve"> na pokrycie ujemnego wyniku finansowego samodzielnego publicznego zakładu opieki zdrowotnej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</si>
  <si>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</si>
  <si>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</si>
  <si>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</si>
  <si>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2, w tym:</t>
  </si>
  <si>
    <t>2f1</t>
  </si>
  <si>
    <t xml:space="preserve">  finansowane środkami określonymi w art. 5 ust. 1 pkt 2 ustawy</t>
  </si>
  <si>
    <t>[1]-[2]</t>
  </si>
  <si>
    <t>Różnica (1-2)</t>
  </si>
  <si>
    <t>Nadwyżka budżetowa z lat ubiegłych angażowana w budżecie roku bieżącego</t>
  </si>
  <si>
    <t>4.1a</t>
  </si>
  <si>
    <t xml:space="preserve"> w tym: na pokrycie deficytu budżetu</t>
  </si>
  <si>
    <t>Wolne środki, o których mowa w art. 217 ust. 2 pkt 6 ufp, angażowane w budżecie roku bieżącego</t>
  </si>
  <si>
    <t>4.2a</t>
  </si>
  <si>
    <t>Inne przychody nie związane z zaciągnięciem długu</t>
  </si>
  <si>
    <t>5a</t>
  </si>
  <si>
    <t>[3]+[4.1]+[4.2]+[5]</t>
  </si>
  <si>
    <t>Środki do dyspozycji (3+4+5)</t>
  </si>
  <si>
    <t>[7a]+[7b]</t>
  </si>
  <si>
    <t>Spłata i obsługa długu, z tego:</t>
  </si>
  <si>
    <t>7a</t>
  </si>
  <si>
    <t xml:space="preserve"> rozchody z tytułu spłaty rat kapitałowych oraz wykupu papierów wartościowych, w tym: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</si>
  <si>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</si>
  <si>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</si>
  <si>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</si>
  <si>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długu, w tym:</t>
  </si>
  <si>
    <t>7b1</t>
  </si>
  <si>
    <t xml:space="preserve">  odsetki i dyskonto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</si>
  <si>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</si>
  <si>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</si>
  <si>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</si>
  <si>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</si>
  <si>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</si>
  <si>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</si>
  <si>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10b</t>
  </si>
  <si>
    <t>10b1</t>
  </si>
  <si>
    <t>Kredyty, pożyczki, sprzedaż papierów wartościowych</t>
  </si>
  <si>
    <t>11a</t>
  </si>
  <si>
    <t>[9]-[10]+[11]</t>
  </si>
  <si>
    <t>Rozliczenie budżetu (9-10+11)</t>
  </si>
  <si>
    <t>Kwota długu, w tym:</t>
  </si>
  <si>
    <t>13a</t>
  </si>
  <si>
    <t xml:space="preserve">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</si>
  <si>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</si>
  <si>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</si>
  <si>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</si>
  <si>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Wartość przejętych zobowiązań, w tym:</t>
  </si>
  <si>
    <t>17a</t>
  </si>
  <si>
    <t xml:space="preserve"> od spzoz</t>
  </si>
  <si>
    <t>17b</t>
  </si>
  <si>
    <t>Kwoty ujęte w prognozie dochodów, wydatków i długu związane ze spłatą zobowiązań przejętych od spzoz</t>
  </si>
  <si>
    <t>17c</t>
  </si>
  <si>
    <t>Dochody budżetowe z tytułu dotacji celowej z budżetu państwa o której mowa w art. 196 ustawy o działalności leczniczej</t>
  </si>
  <si>
    <t>17d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</si>
  <si>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</si>
  <si>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</si>
  <si>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</si>
  <si>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>17e2.1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</si>
  <si>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</si>
  <si>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([13])/[1]</t>
  </si>
  <si>
    <t>Zadłużenie/dochody ogółem - max 60% z art. 170 sufp (bez wyłączeń)</t>
  </si>
  <si>
    <t>18a</t>
  </si>
  <si>
    <t>([13]-[14])/[1]</t>
  </si>
  <si>
    <t>Zadłużenie/dochody ogółem - max 60% z art. 170 sufp (po uwzględnieniu wyłączeń)</t>
  </si>
  <si>
    <t>([7a]+[7b1]+[2c])/[1]</t>
  </si>
  <si>
    <t>Planowana łączna kwota spłaty zobowiązań/dochody ogółem - max 15% z art. 169 sufp (bez wyłączeń)</t>
  </si>
  <si>
    <t>19a</t>
  </si>
  <si>
    <t>([7a]+[7b1]+[2c]-[2d]-[7a1])/[1]</t>
  </si>
  <si>
    <t>Planowana łączna kwota spłaty zobowiązań/dochody ogółem - max 15% z art. 169 sufp (po uwzględnieniu wyłączeń)</t>
  </si>
  <si>
    <t xml:space="preserve"> ([1a]-[24]+[1c])/[1]</t>
  </si>
  <si>
    <t>Relacja (Db-Wb+Dsm)/Do, o której mowa w art. 243 w danym roku</t>
  </si>
  <si>
    <t>20a</t>
  </si>
  <si>
    <t>średnia z trzech poprzednich lat [20]</t>
  </si>
  <si>
    <t>Maksymalny dopuszczalny wskaźnik spłaty z art. 243 ufp</t>
  </si>
  <si>
    <t>20b</t>
  </si>
  <si>
    <t>Maksymalny dopuszczalny wskaźnik spłaty z art. 243 ufp (z wykonaniem za rok N-1)</t>
  </si>
  <si>
    <t>([7a]+[7b1]+[2c]+[15])/[1]</t>
  </si>
  <si>
    <t>Relacja planowanej łącznej kwoty spłaty zobowiązań do dochodów  (ze związkiem oraz bez wyłączeń)</t>
  </si>
  <si>
    <t>21a</t>
  </si>
  <si>
    <t>[21]&lt;=[20a]</t>
  </si>
  <si>
    <t>Spełnienie wskaźnika spłaty z art. 243 ufp po uwzględnieniu art. 244 ufp (bez wyłączeń) (planistycznego)</t>
  </si>
  <si>
    <t>21b</t>
  </si>
  <si>
    <t>[21]&lt;=[20b]</t>
  </si>
  <si>
    <t>Spełnienie wskaźnika spłaty z art. 243 ufp po uwzględnieniu art. 244 ufp (bez wyłączeń) (z wykonaniem za rok N-1)</t>
  </si>
  <si>
    <t>([7a]+[7b1]+[2c]+[15]-[2d]-[7a1])/[1]</t>
  </si>
  <si>
    <t>Relacja planowanej łącznej kwoty spłaty zobowiązań do dochodów (po uwzględnieniu wyłączeń UE)</t>
  </si>
  <si>
    <t>22a</t>
  </si>
  <si>
    <t>[22]&lt;=[20a]</t>
  </si>
  <si>
    <t>Spełnienie wskaźnika spłaty z art. 243 ufp po uwzględnieniu art. 244 ufp (po uwzględnieniu wyłączeń UE) (planistycznego)</t>
  </si>
  <si>
    <t>22b</t>
  </si>
  <si>
    <t>[22]&lt;=[20b]</t>
  </si>
  <si>
    <t>Spełnienie wskaźnika spłaty z art. 243 ufp po uwzględnieniu art. 244 ufp (po uwzględnieniu wyłączeń UE) (z wykonaniem za rok N-1)</t>
  </si>
  <si>
    <t>[1a]</t>
  </si>
  <si>
    <t>Dochody bieżące</t>
  </si>
  <si>
    <t>[2]+[7b]</t>
  </si>
  <si>
    <t>Wydatki bieżące razem</t>
  </si>
  <si>
    <t>[23]-[24]</t>
  </si>
  <si>
    <t>Dochody bieżące - wydatki bieżące</t>
  </si>
  <si>
    <t>[1]</t>
  </si>
  <si>
    <t>Dochody ogółem</t>
  </si>
  <si>
    <t>[10]+[24]</t>
  </si>
  <si>
    <t>Wydatki ogółem</t>
  </si>
  <si>
    <t>[26]-[27]</t>
  </si>
  <si>
    <t>Wynik budżetu</t>
  </si>
  <si>
    <t>[4.1]+[4.2]+[5]+[11]</t>
  </si>
  <si>
    <t>Przychody budżetu</t>
  </si>
  <si>
    <t>[7a]+[8]</t>
  </si>
  <si>
    <t>Rozchody budżetu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</si>
</sst>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spans="1:22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4.25">
      <c r="A2">
        <v>1</v>
      </c>
      <c r="B2" t="s">
        <v>22</v>
      </c>
      <c r="C2" t="s">
        <v>23</v>
      </c>
      <c r="D2">
        <v>39780648.67</v>
      </c>
      <c r="E2">
        <v>48766941.52</v>
      </c>
      <c r="F2">
        <v>49018880.6</v>
      </c>
      <c r="G2">
        <v>46955334.53</v>
      </c>
      <c r="H2">
        <v>47306338.64</v>
      </c>
      <c r="I2">
        <v>44853897</v>
      </c>
      <c r="J2">
        <v>43819825.2</v>
      </c>
      <c r="K2">
        <v>43769582</v>
      </c>
      <c r="L2">
        <v>43854240</v>
      </c>
      <c r="M2">
        <v>44000000</v>
      </c>
      <c r="N2">
        <v>44000000</v>
      </c>
      <c r="O2">
        <v>44000000</v>
      </c>
      <c r="P2">
        <v>44000000</v>
      </c>
      <c r="Q2">
        <v>44000000</v>
      </c>
      <c r="R2">
        <v>44000000</v>
      </c>
      <c r="S2">
        <v>44000000</v>
      </c>
      <c r="T2">
        <v>44000000</v>
      </c>
      <c r="U2">
        <v>44000000</v>
      </c>
      <c r="V2">
        <v>44000000</v>
      </c>
    </row>
    <row r="3" spans="1:22" ht="14.25">
      <c r="A3" t="s">
        <v>24</v>
      </c>
      <c r="C3" t="s">
        <v>25</v>
      </c>
      <c r="D3">
        <v>37606557.34</v>
      </c>
      <c r="E3">
        <v>42005120.23</v>
      </c>
      <c r="F3">
        <v>43086252</v>
      </c>
      <c r="G3">
        <v>43324211.38</v>
      </c>
      <c r="H3">
        <v>42442506.11</v>
      </c>
      <c r="I3">
        <v>44254283.91</v>
      </c>
      <c r="J3">
        <v>43819825.2</v>
      </c>
      <c r="K3">
        <v>43769582</v>
      </c>
      <c r="L3">
        <v>43854240</v>
      </c>
      <c r="M3">
        <v>44000000</v>
      </c>
      <c r="N3">
        <v>44000000</v>
      </c>
      <c r="O3">
        <v>44000000</v>
      </c>
      <c r="P3">
        <v>44000000</v>
      </c>
      <c r="Q3">
        <v>44000000</v>
      </c>
      <c r="R3">
        <v>44000000</v>
      </c>
      <c r="S3">
        <v>44000000</v>
      </c>
      <c r="T3">
        <v>44000000</v>
      </c>
      <c r="U3">
        <v>44000000</v>
      </c>
      <c r="V3">
        <v>44000000</v>
      </c>
    </row>
    <row r="4" spans="1:22" ht="14.25">
      <c r="A4" t="s">
        <v>26</v>
      </c>
      <c r="C4" t="s">
        <v>27</v>
      </c>
      <c r="D4">
        <v>0</v>
      </c>
      <c r="E4">
        <v>0</v>
      </c>
      <c r="F4">
        <v>245479.7</v>
      </c>
      <c r="G4">
        <v>248451.44</v>
      </c>
      <c r="H4">
        <v>59855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4.25">
      <c r="A5" t="s">
        <v>28</v>
      </c>
      <c r="C5" t="s">
        <v>29</v>
      </c>
      <c r="D5">
        <v>0</v>
      </c>
      <c r="E5">
        <v>0</v>
      </c>
      <c r="F5">
        <v>210389.3</v>
      </c>
      <c r="G5">
        <v>215945.68</v>
      </c>
      <c r="H5">
        <v>50876.75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4.25">
      <c r="A6" t="s">
        <v>30</v>
      </c>
      <c r="C6" t="s">
        <v>31</v>
      </c>
      <c r="D6">
        <v>2174091.33</v>
      </c>
      <c r="E6">
        <v>6761821.29</v>
      </c>
      <c r="F6">
        <v>5932628.6</v>
      </c>
      <c r="G6">
        <v>3631123.15</v>
      </c>
      <c r="H6">
        <v>4863832.53</v>
      </c>
      <c r="I6">
        <v>599613.09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4.25">
      <c r="A7" t="s">
        <v>32</v>
      </c>
      <c r="C7" t="s">
        <v>33</v>
      </c>
      <c r="D7">
        <v>321997.41</v>
      </c>
      <c r="E7">
        <v>15095.78</v>
      </c>
      <c r="F7">
        <v>2211630.52</v>
      </c>
      <c r="G7">
        <v>269375</v>
      </c>
      <c r="H7">
        <v>3290000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4.25">
      <c r="A8" t="s">
        <v>34</v>
      </c>
      <c r="C8" t="s">
        <v>35</v>
      </c>
      <c r="D8">
        <v>0</v>
      </c>
      <c r="E8">
        <v>0</v>
      </c>
      <c r="F8">
        <v>3520998.08</v>
      </c>
      <c r="G8">
        <v>3161748.15</v>
      </c>
      <c r="H8">
        <v>1573832.53</v>
      </c>
      <c r="I8">
        <v>599613.09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4.25">
      <c r="A9" t="s">
        <v>36</v>
      </c>
      <c r="C9" t="s">
        <v>37</v>
      </c>
      <c r="D9">
        <v>0</v>
      </c>
      <c r="E9">
        <v>0</v>
      </c>
      <c r="F9">
        <v>3520353.08</v>
      </c>
      <c r="G9">
        <v>3161135.24</v>
      </c>
      <c r="H9">
        <v>1573832.53</v>
      </c>
      <c r="I9">
        <v>599613.09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4.25">
      <c r="A10">
        <v>2</v>
      </c>
      <c r="C10" t="s">
        <v>38</v>
      </c>
      <c r="D10">
        <v>35483366.3</v>
      </c>
      <c r="E10">
        <v>34957179.16</v>
      </c>
      <c r="F10">
        <v>38272506.95</v>
      </c>
      <c r="G10">
        <v>37034087.9</v>
      </c>
      <c r="H10">
        <v>37682847.96</v>
      </c>
      <c r="I10">
        <v>37179587</v>
      </c>
      <c r="J10">
        <v>36861337</v>
      </c>
      <c r="K10">
        <v>39481942</v>
      </c>
      <c r="L10">
        <v>39462200</v>
      </c>
      <c r="M10">
        <v>40788760</v>
      </c>
      <c r="N10">
        <v>41390560</v>
      </c>
      <c r="O10">
        <v>41392560</v>
      </c>
      <c r="P10">
        <v>41395560</v>
      </c>
      <c r="Q10">
        <v>41398560</v>
      </c>
      <c r="R10">
        <v>41400560</v>
      </c>
      <c r="S10">
        <v>41403560</v>
      </c>
      <c r="T10">
        <v>41406060</v>
      </c>
      <c r="U10">
        <v>41408560</v>
      </c>
      <c r="V10">
        <v>41433420</v>
      </c>
    </row>
    <row r="11" spans="1:22" ht="14.25">
      <c r="A11" t="s">
        <v>39</v>
      </c>
      <c r="C11" t="s">
        <v>40</v>
      </c>
      <c r="D11">
        <v>17158425.8</v>
      </c>
      <c r="E11">
        <v>18866494.22</v>
      </c>
      <c r="F11">
        <v>20430949.12</v>
      </c>
      <c r="G11">
        <v>20140317.79</v>
      </c>
      <c r="H11">
        <v>21005148.48</v>
      </c>
      <c r="I11">
        <v>20800000</v>
      </c>
      <c r="J11">
        <v>20800000</v>
      </c>
      <c r="K11">
        <v>20900000</v>
      </c>
      <c r="L11">
        <v>20900000</v>
      </c>
      <c r="M11">
        <v>20900000</v>
      </c>
      <c r="N11">
        <v>20900000</v>
      </c>
      <c r="O11">
        <v>20900000</v>
      </c>
      <c r="P11">
        <v>20900000</v>
      </c>
      <c r="Q11">
        <v>20900000</v>
      </c>
      <c r="R11">
        <v>20900000</v>
      </c>
      <c r="S11">
        <v>20900000</v>
      </c>
      <c r="T11">
        <v>20900000</v>
      </c>
      <c r="U11">
        <v>20900000</v>
      </c>
      <c r="V11">
        <v>20900000</v>
      </c>
    </row>
    <row r="12" spans="1:22" ht="14.25">
      <c r="A12" t="s">
        <v>41</v>
      </c>
      <c r="C12" t="s">
        <v>42</v>
      </c>
      <c r="D12">
        <v>3449194.89</v>
      </c>
      <c r="E12">
        <v>4115166.1</v>
      </c>
      <c r="F12">
        <v>4439854.12</v>
      </c>
      <c r="G12">
        <v>4159325.85</v>
      </c>
      <c r="H12">
        <v>4664206.48</v>
      </c>
      <c r="I12">
        <v>4715000</v>
      </c>
      <c r="J12">
        <v>4715000</v>
      </c>
      <c r="K12">
        <v>4800000</v>
      </c>
      <c r="L12">
        <v>4800000</v>
      </c>
      <c r="M12">
        <v>4900000</v>
      </c>
      <c r="N12">
        <v>4900000</v>
      </c>
      <c r="O12">
        <v>4900000</v>
      </c>
      <c r="P12">
        <v>4900000</v>
      </c>
      <c r="Q12">
        <v>4900000</v>
      </c>
      <c r="R12">
        <v>4900000</v>
      </c>
      <c r="S12">
        <v>4900000</v>
      </c>
      <c r="T12">
        <v>4900000</v>
      </c>
      <c r="U12">
        <v>4900000</v>
      </c>
      <c r="V12">
        <v>4900000</v>
      </c>
    </row>
    <row r="13" spans="1:22" ht="14.25">
      <c r="A13" t="s">
        <v>43</v>
      </c>
      <c r="C13" t="s">
        <v>44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4.25">
      <c r="A14" t="s">
        <v>45</v>
      </c>
      <c r="C14" t="s">
        <v>46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4.25">
      <c r="A15" t="s">
        <v>47</v>
      </c>
      <c r="C15" t="s">
        <v>48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4.25">
      <c r="A16" t="s">
        <v>49</v>
      </c>
      <c r="C16" t="s">
        <v>50</v>
      </c>
      <c r="D16">
        <v>0</v>
      </c>
      <c r="E16">
        <v>0</v>
      </c>
      <c r="F16">
        <v>255069.28</v>
      </c>
      <c r="G16">
        <v>255069.28</v>
      </c>
      <c r="H16">
        <v>59855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4.25">
      <c r="A17" t="s">
        <v>51</v>
      </c>
      <c r="C17" t="s">
        <v>52</v>
      </c>
      <c r="D17">
        <v>0</v>
      </c>
      <c r="E17">
        <v>0</v>
      </c>
      <c r="F17">
        <v>255536.38</v>
      </c>
      <c r="G17">
        <v>238305.44</v>
      </c>
      <c r="H17">
        <v>59855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4.25">
      <c r="A18" t="s">
        <v>53</v>
      </c>
      <c r="C18" t="s">
        <v>54</v>
      </c>
      <c r="D18">
        <v>0</v>
      </c>
      <c r="E18">
        <v>0</v>
      </c>
      <c r="F18">
        <v>0</v>
      </c>
      <c r="G18">
        <v>0</v>
      </c>
      <c r="H18">
        <v>50876.75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4.25">
      <c r="A19">
        <v>3</v>
      </c>
      <c r="B19" t="s">
        <v>55</v>
      </c>
      <c r="C19" t="s">
        <v>56</v>
      </c>
      <c r="D19">
        <v>4297282.37</v>
      </c>
      <c r="E19">
        <v>13809762.36</v>
      </c>
      <c r="F19">
        <v>10746373.65</v>
      </c>
      <c r="G19">
        <v>9921246.63</v>
      </c>
      <c r="H19">
        <v>9623490.68</v>
      </c>
      <c r="I19">
        <v>7674310</v>
      </c>
      <c r="J19">
        <v>6958488.2</v>
      </c>
      <c r="K19">
        <v>4287640</v>
      </c>
      <c r="L19">
        <v>4392040</v>
      </c>
      <c r="M19">
        <v>3211240</v>
      </c>
      <c r="N19">
        <v>2609440</v>
      </c>
      <c r="O19">
        <v>2607440</v>
      </c>
      <c r="P19">
        <v>2604440</v>
      </c>
      <c r="Q19">
        <v>2601440</v>
      </c>
      <c r="R19">
        <v>2599440</v>
      </c>
      <c r="S19">
        <v>2596440</v>
      </c>
      <c r="T19">
        <v>2593940</v>
      </c>
      <c r="U19">
        <v>2591440</v>
      </c>
      <c r="V19">
        <v>2566580</v>
      </c>
    </row>
    <row r="20" spans="1:22" ht="14.25">
      <c r="A20" t="str">
        <f>"4.1"</f>
        <v>4.1</v>
      </c>
      <c r="C20" t="s">
        <v>57</v>
      </c>
      <c r="D20">
        <v>475713.17</v>
      </c>
      <c r="E20">
        <v>573698.07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4.25">
      <c r="A21" t="s">
        <v>58</v>
      </c>
      <c r="C21" t="s">
        <v>59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4.25">
      <c r="A22" t="str">
        <f>"4.2"</f>
        <v>4.2</v>
      </c>
      <c r="C22" t="s">
        <v>60</v>
      </c>
      <c r="D22">
        <v>0</v>
      </c>
      <c r="E22">
        <v>0</v>
      </c>
      <c r="F22">
        <v>1015178.35</v>
      </c>
      <c r="G22">
        <v>1769240.63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4.25">
      <c r="A23" t="s">
        <v>61</v>
      </c>
      <c r="C23" t="s">
        <v>59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4.25">
      <c r="A24">
        <v>5</v>
      </c>
      <c r="C24" t="s">
        <v>62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4.25">
      <c r="A25" t="s">
        <v>63</v>
      </c>
      <c r="C25" t="s">
        <v>59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4.25">
      <c r="A26">
        <v>6</v>
      </c>
      <c r="B26" t="s">
        <v>64</v>
      </c>
      <c r="C26" t="s">
        <v>65</v>
      </c>
      <c r="D26">
        <v>4772995.54</v>
      </c>
      <c r="E26">
        <v>14383460.43</v>
      </c>
      <c r="F26">
        <v>11761552</v>
      </c>
      <c r="G26">
        <v>11690487.26</v>
      </c>
      <c r="H26">
        <v>9623490.68</v>
      </c>
      <c r="I26">
        <v>7674310</v>
      </c>
      <c r="J26">
        <v>6958488.2</v>
      </c>
      <c r="K26">
        <v>4287640</v>
      </c>
      <c r="L26">
        <v>4392040</v>
      </c>
      <c r="M26">
        <v>3211240</v>
      </c>
      <c r="N26">
        <v>2609440</v>
      </c>
      <c r="O26">
        <v>2607440</v>
      </c>
      <c r="P26">
        <v>2604440</v>
      </c>
      <c r="Q26">
        <v>2601440</v>
      </c>
      <c r="R26">
        <v>2599440</v>
      </c>
      <c r="S26">
        <v>2596440</v>
      </c>
      <c r="T26">
        <v>2593940</v>
      </c>
      <c r="U26">
        <v>2591440</v>
      </c>
      <c r="V26">
        <v>2566580</v>
      </c>
    </row>
    <row r="27" spans="1:22" ht="14.25">
      <c r="A27">
        <v>7</v>
      </c>
      <c r="B27" t="s">
        <v>66</v>
      </c>
      <c r="C27" t="s">
        <v>67</v>
      </c>
      <c r="D27">
        <v>2835252.06</v>
      </c>
      <c r="E27">
        <v>9174839.8</v>
      </c>
      <c r="F27">
        <v>8661595.11</v>
      </c>
      <c r="G27">
        <v>9140622.81</v>
      </c>
      <c r="H27">
        <v>6798351.97</v>
      </c>
      <c r="I27">
        <v>5874310</v>
      </c>
      <c r="J27">
        <v>5258488.2</v>
      </c>
      <c r="K27">
        <v>1381840</v>
      </c>
      <c r="L27">
        <v>386240</v>
      </c>
      <c r="M27">
        <v>211240</v>
      </c>
      <c r="N27">
        <v>109440</v>
      </c>
      <c r="O27">
        <v>107440</v>
      </c>
      <c r="P27">
        <v>104440</v>
      </c>
      <c r="Q27">
        <v>101440</v>
      </c>
      <c r="R27">
        <v>99440</v>
      </c>
      <c r="S27">
        <v>96440</v>
      </c>
      <c r="T27">
        <v>93940</v>
      </c>
      <c r="U27">
        <v>91440</v>
      </c>
      <c r="V27">
        <v>66580</v>
      </c>
    </row>
    <row r="28" spans="1:22" ht="14.25">
      <c r="A28" t="s">
        <v>68</v>
      </c>
      <c r="C28" t="s">
        <v>69</v>
      </c>
      <c r="D28">
        <v>2471911.96</v>
      </c>
      <c r="E28">
        <v>8407798.86</v>
      </c>
      <c r="F28">
        <v>7461595.11</v>
      </c>
      <c r="G28">
        <v>7975060.14</v>
      </c>
      <c r="H28">
        <v>5818351.97</v>
      </c>
      <c r="I28">
        <v>5274310</v>
      </c>
      <c r="J28">
        <v>4947488.2</v>
      </c>
      <c r="K28">
        <v>1299840</v>
      </c>
      <c r="L28">
        <v>346240</v>
      </c>
      <c r="M28">
        <v>186240</v>
      </c>
      <c r="N28">
        <v>87440</v>
      </c>
      <c r="O28">
        <v>87440</v>
      </c>
      <c r="P28">
        <v>87440</v>
      </c>
      <c r="Q28">
        <v>87440</v>
      </c>
      <c r="R28">
        <v>87440</v>
      </c>
      <c r="S28">
        <v>87440</v>
      </c>
      <c r="T28">
        <v>87440</v>
      </c>
      <c r="U28">
        <v>87440</v>
      </c>
      <c r="V28">
        <v>65580</v>
      </c>
    </row>
    <row r="29" spans="1:22" ht="14.25">
      <c r="A29" t="s">
        <v>70</v>
      </c>
      <c r="C29" t="s">
        <v>71</v>
      </c>
      <c r="D29">
        <v>0</v>
      </c>
      <c r="E29">
        <v>4099093.9</v>
      </c>
      <c r="F29">
        <v>3208002</v>
      </c>
      <c r="G29">
        <v>2755213.23</v>
      </c>
      <c r="H29">
        <v>2313189.84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4.25">
      <c r="A30" t="s">
        <v>72</v>
      </c>
      <c r="C30" t="s">
        <v>73</v>
      </c>
      <c r="D30">
        <v>363340.1</v>
      </c>
      <c r="E30">
        <v>767040.94</v>
      </c>
      <c r="F30">
        <v>1200000</v>
      </c>
      <c r="G30">
        <v>1165562.67</v>
      </c>
      <c r="H30">
        <v>980000</v>
      </c>
      <c r="I30">
        <v>600000</v>
      </c>
      <c r="J30">
        <v>311000</v>
      </c>
      <c r="K30">
        <v>82000</v>
      </c>
      <c r="L30">
        <v>40000</v>
      </c>
      <c r="M30">
        <v>25000</v>
      </c>
      <c r="N30">
        <v>22000</v>
      </c>
      <c r="O30">
        <v>20000</v>
      </c>
      <c r="P30">
        <v>17000</v>
      </c>
      <c r="Q30">
        <v>14000</v>
      </c>
      <c r="R30">
        <v>12000</v>
      </c>
      <c r="S30">
        <v>9000</v>
      </c>
      <c r="T30">
        <v>6500</v>
      </c>
      <c r="U30">
        <v>4000</v>
      </c>
      <c r="V30">
        <v>1000</v>
      </c>
    </row>
    <row r="31" spans="1:22" ht="14.25">
      <c r="A31" t="s">
        <v>74</v>
      </c>
      <c r="C31" t="s">
        <v>75</v>
      </c>
      <c r="D31">
        <v>363340.1</v>
      </c>
      <c r="E31">
        <v>767040.94</v>
      </c>
      <c r="F31">
        <v>1200000</v>
      </c>
      <c r="G31">
        <v>1165562.67</v>
      </c>
      <c r="H31">
        <v>980000</v>
      </c>
      <c r="I31">
        <v>600000</v>
      </c>
      <c r="J31">
        <v>311000</v>
      </c>
      <c r="K31">
        <v>82000</v>
      </c>
      <c r="L31">
        <v>40000</v>
      </c>
      <c r="M31">
        <v>25000</v>
      </c>
      <c r="N31">
        <v>22000</v>
      </c>
      <c r="O31">
        <v>20000</v>
      </c>
      <c r="P31">
        <v>17000</v>
      </c>
      <c r="Q31">
        <v>14000</v>
      </c>
      <c r="R31">
        <v>12000</v>
      </c>
      <c r="S31">
        <v>9000</v>
      </c>
      <c r="T31">
        <v>6500</v>
      </c>
      <c r="U31">
        <v>4000</v>
      </c>
      <c r="V31">
        <v>1000</v>
      </c>
    </row>
    <row r="32" spans="1:22" ht="14.25">
      <c r="A32">
        <v>8</v>
      </c>
      <c r="C32" t="s">
        <v>76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4.25">
      <c r="A33">
        <v>9</v>
      </c>
      <c r="B33" t="s">
        <v>77</v>
      </c>
      <c r="C33" t="s">
        <v>78</v>
      </c>
      <c r="D33">
        <v>1937743.48</v>
      </c>
      <c r="E33">
        <v>5208620.63</v>
      </c>
      <c r="F33">
        <v>3099956.89</v>
      </c>
      <c r="G33">
        <v>2549864.45</v>
      </c>
      <c r="H33">
        <v>2825138.71</v>
      </c>
      <c r="I33">
        <v>1800000</v>
      </c>
      <c r="J33">
        <v>1700000</v>
      </c>
      <c r="K33">
        <v>2905800</v>
      </c>
      <c r="L33">
        <v>4005800</v>
      </c>
      <c r="M33">
        <v>3000000</v>
      </c>
      <c r="N33">
        <v>2500000</v>
      </c>
      <c r="O33">
        <v>2500000</v>
      </c>
      <c r="P33">
        <v>2500000</v>
      </c>
      <c r="Q33">
        <v>2500000</v>
      </c>
      <c r="R33">
        <v>2500000</v>
      </c>
      <c r="S33">
        <v>2500000</v>
      </c>
      <c r="T33">
        <v>2500000</v>
      </c>
      <c r="U33">
        <v>2500000</v>
      </c>
      <c r="V33">
        <v>2500000</v>
      </c>
    </row>
    <row r="34" spans="1:22" ht="14.25">
      <c r="A34">
        <v>10</v>
      </c>
      <c r="C34" t="s">
        <v>79</v>
      </c>
      <c r="D34">
        <v>14661627.45</v>
      </c>
      <c r="E34">
        <v>17604990.52</v>
      </c>
      <c r="F34">
        <v>4097809.42</v>
      </c>
      <c r="G34">
        <v>3751856.56</v>
      </c>
      <c r="H34">
        <v>3319138.71</v>
      </c>
      <c r="I34">
        <v>1800000</v>
      </c>
      <c r="J34">
        <v>1700000</v>
      </c>
      <c r="K34">
        <v>2905800</v>
      </c>
      <c r="L34">
        <v>4005800</v>
      </c>
      <c r="M34">
        <v>3000000</v>
      </c>
      <c r="N34">
        <v>2500000</v>
      </c>
      <c r="O34">
        <v>2500000</v>
      </c>
      <c r="P34">
        <v>2500000</v>
      </c>
      <c r="Q34">
        <v>2500000</v>
      </c>
      <c r="R34">
        <v>2500000</v>
      </c>
      <c r="S34">
        <v>2500000</v>
      </c>
      <c r="T34">
        <v>2500000</v>
      </c>
      <c r="U34">
        <v>2500000</v>
      </c>
      <c r="V34">
        <v>2500000</v>
      </c>
    </row>
    <row r="35" spans="1:22" ht="14.25">
      <c r="A35" t="s">
        <v>80</v>
      </c>
      <c r="C35" t="s">
        <v>81</v>
      </c>
      <c r="D35">
        <v>0</v>
      </c>
      <c r="E35">
        <v>0</v>
      </c>
      <c r="F35">
        <v>2784784.42</v>
      </c>
      <c r="G35">
        <v>2784784.42</v>
      </c>
      <c r="H35">
        <v>2812638.71</v>
      </c>
      <c r="I35">
        <v>1571161.59</v>
      </c>
      <c r="J35">
        <v>1650000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4.25">
      <c r="A36" t="s">
        <v>82</v>
      </c>
      <c r="C36" t="s">
        <v>52</v>
      </c>
      <c r="D36">
        <v>0</v>
      </c>
      <c r="E36">
        <v>0</v>
      </c>
      <c r="F36">
        <v>2508314.42</v>
      </c>
      <c r="G36">
        <v>2288849.09</v>
      </c>
      <c r="H36">
        <v>1643638.71</v>
      </c>
      <c r="I36">
        <v>709601.29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4.25">
      <c r="A37" t="s">
        <v>83</v>
      </c>
      <c r="C37" t="s">
        <v>54</v>
      </c>
      <c r="D37">
        <v>0</v>
      </c>
      <c r="E37">
        <v>0</v>
      </c>
      <c r="F37">
        <v>1272311.28</v>
      </c>
      <c r="G37">
        <v>1130367.01</v>
      </c>
      <c r="H37">
        <v>1008570.71</v>
      </c>
      <c r="I37">
        <v>599613.09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4.25">
      <c r="A38">
        <v>11</v>
      </c>
      <c r="C38" t="s">
        <v>84</v>
      </c>
      <c r="D38">
        <v>13297582.04</v>
      </c>
      <c r="E38">
        <v>14165610.52</v>
      </c>
      <c r="F38">
        <v>997852.53</v>
      </c>
      <c r="G38">
        <v>1697852.53</v>
      </c>
      <c r="H38">
        <v>494000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4.25">
      <c r="A39" t="s">
        <v>85</v>
      </c>
      <c r="C39" t="s">
        <v>59</v>
      </c>
      <c r="D39">
        <v>10727685.18</v>
      </c>
      <c r="E39">
        <v>4562269.1</v>
      </c>
      <c r="F39">
        <v>997852.53</v>
      </c>
      <c r="G39">
        <v>1697852.53</v>
      </c>
      <c r="H39">
        <v>494000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4.25">
      <c r="A40">
        <v>12</v>
      </c>
      <c r="B40" t="s">
        <v>86</v>
      </c>
      <c r="C40" t="s">
        <v>87</v>
      </c>
      <c r="D40">
        <v>573698.07</v>
      </c>
      <c r="E40">
        <v>1769240.63</v>
      </c>
      <c r="F40">
        <v>0</v>
      </c>
      <c r="G40">
        <v>495860.42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4.25">
      <c r="A41">
        <v>13</v>
      </c>
      <c r="C41" t="s">
        <v>88</v>
      </c>
      <c r="D41">
        <v>20193570.12</v>
      </c>
      <c r="E41">
        <v>24420777.78</v>
      </c>
      <c r="F41">
        <v>17957035.2</v>
      </c>
      <c r="G41">
        <v>18143569.99</v>
      </c>
      <c r="H41">
        <v>12819218.2</v>
      </c>
      <c r="I41">
        <v>7544908.2</v>
      </c>
      <c r="J41">
        <v>2597420</v>
      </c>
      <c r="K41">
        <v>1297580</v>
      </c>
      <c r="L41">
        <v>951340</v>
      </c>
      <c r="M41">
        <v>765100</v>
      </c>
      <c r="N41">
        <v>677660</v>
      </c>
      <c r="O41">
        <v>590220</v>
      </c>
      <c r="P41">
        <v>502780</v>
      </c>
      <c r="Q41">
        <v>415340</v>
      </c>
      <c r="R41">
        <v>327900</v>
      </c>
      <c r="S41">
        <v>240460</v>
      </c>
      <c r="T41">
        <v>153020</v>
      </c>
      <c r="U41">
        <v>65580</v>
      </c>
      <c r="V41">
        <v>0</v>
      </c>
    </row>
    <row r="42" spans="1:22" ht="14.25">
      <c r="A42" t="s">
        <v>89</v>
      </c>
      <c r="C42" t="s">
        <v>90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4.25">
      <c r="A43">
        <v>14</v>
      </c>
      <c r="C43" t="s">
        <v>91</v>
      </c>
      <c r="D43">
        <v>0</v>
      </c>
      <c r="E43">
        <v>0</v>
      </c>
      <c r="F43">
        <v>3143699</v>
      </c>
      <c r="G43">
        <v>3330233.97</v>
      </c>
      <c r="H43">
        <v>2565300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4.25">
      <c r="A44">
        <v>15</v>
      </c>
      <c r="C44" t="s">
        <v>92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4.25">
      <c r="A45">
        <v>16</v>
      </c>
      <c r="C45" t="s">
        <v>93</v>
      </c>
      <c r="D45">
        <v>0</v>
      </c>
      <c r="E45">
        <v>0</v>
      </c>
      <c r="F45">
        <v>0</v>
      </c>
      <c r="G45">
        <v>0</v>
      </c>
      <c r="H45">
        <v>5324351.97</v>
      </c>
      <c r="I45">
        <v>5274310</v>
      </c>
      <c r="J45">
        <v>4947488.2</v>
      </c>
      <c r="K45">
        <v>1299840</v>
      </c>
      <c r="L45">
        <v>346240</v>
      </c>
      <c r="M45">
        <v>186240</v>
      </c>
      <c r="N45">
        <v>87440</v>
      </c>
      <c r="O45">
        <v>87440</v>
      </c>
      <c r="P45">
        <v>87440</v>
      </c>
      <c r="Q45">
        <v>87440</v>
      </c>
      <c r="R45">
        <v>87440</v>
      </c>
      <c r="S45">
        <v>87440</v>
      </c>
      <c r="T45">
        <v>87440</v>
      </c>
      <c r="U45">
        <v>87440</v>
      </c>
      <c r="V45">
        <v>65580</v>
      </c>
    </row>
    <row r="46" spans="1:22" ht="14.25">
      <c r="A46">
        <v>17</v>
      </c>
      <c r="C46" t="s">
        <v>94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4.25">
      <c r="A47" t="s">
        <v>95</v>
      </c>
      <c r="C47" t="s">
        <v>96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4.25">
      <c r="A48" t="s">
        <v>97</v>
      </c>
      <c r="C48" t="s">
        <v>98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4.25">
      <c r="A49" t="s">
        <v>99</v>
      </c>
      <c r="C49" t="s">
        <v>100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4.25">
      <c r="A50" t="s">
        <v>101</v>
      </c>
      <c r="C50" t="s">
        <v>102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4.25">
      <c r="A51" s="1">
        <v>170</v>
      </c>
      <c r="C51" t="s">
        <v>103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4.25">
      <c r="A52" s="1">
        <v>1700</v>
      </c>
      <c r="C52" t="s">
        <v>104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4.25">
      <c r="A53" t="s">
        <v>105</v>
      </c>
      <c r="C53" t="s">
        <v>106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4.25">
      <c r="A54">
        <v>18</v>
      </c>
      <c r="B54" t="s">
        <v>107</v>
      </c>
      <c r="C54" t="s">
        <v>108</v>
      </c>
      <c r="D54">
        <v>0.5076</v>
      </c>
      <c r="E54">
        <v>0.5008</v>
      </c>
      <c r="F54">
        <v>0.3663</v>
      </c>
      <c r="G54">
        <v>0.3864</v>
      </c>
      <c r="H54">
        <v>0.271</v>
      </c>
      <c r="I54">
        <v>0.1682</v>
      </c>
      <c r="J54">
        <v>0.0593</v>
      </c>
      <c r="K54">
        <v>0.0296</v>
      </c>
      <c r="L54">
        <v>0.0217</v>
      </c>
      <c r="M54">
        <v>0.0174</v>
      </c>
      <c r="N54">
        <v>0.0154</v>
      </c>
      <c r="O54">
        <v>0.0134</v>
      </c>
      <c r="P54">
        <v>0.0114</v>
      </c>
      <c r="Q54">
        <v>0.0094</v>
      </c>
      <c r="R54">
        <v>0.0075</v>
      </c>
      <c r="S54">
        <v>0.0055</v>
      </c>
      <c r="T54">
        <v>0.0035</v>
      </c>
      <c r="U54">
        <v>0.0015</v>
      </c>
      <c r="V54">
        <v>0</v>
      </c>
    </row>
    <row r="55" spans="1:22" ht="14.25">
      <c r="A55" t="s">
        <v>109</v>
      </c>
      <c r="B55" t="s">
        <v>110</v>
      </c>
      <c r="C55" t="s">
        <v>111</v>
      </c>
      <c r="D55">
        <v>0.5076</v>
      </c>
      <c r="E55">
        <v>0.5008</v>
      </c>
      <c r="F55">
        <v>0.3022</v>
      </c>
      <c r="G55">
        <v>0.3155</v>
      </c>
      <c r="H55">
        <v>0.2168</v>
      </c>
      <c r="I55">
        <v>0.1682</v>
      </c>
      <c r="J55">
        <v>0.0593</v>
      </c>
      <c r="K55">
        <v>0.0296</v>
      </c>
      <c r="L55">
        <v>0.0217</v>
      </c>
      <c r="M55">
        <v>0.0174</v>
      </c>
      <c r="N55">
        <v>0.0154</v>
      </c>
      <c r="O55">
        <v>0.0134</v>
      </c>
      <c r="P55">
        <v>0.0114</v>
      </c>
      <c r="Q55">
        <v>0.0094</v>
      </c>
      <c r="R55">
        <v>0.0075</v>
      </c>
      <c r="S55">
        <v>0.0055</v>
      </c>
      <c r="T55">
        <v>0.0035</v>
      </c>
      <c r="U55">
        <v>0.0015</v>
      </c>
      <c r="V55">
        <v>0</v>
      </c>
    </row>
    <row r="56" spans="1:22" ht="14.25">
      <c r="A56">
        <v>19</v>
      </c>
      <c r="B56" t="s">
        <v>112</v>
      </c>
      <c r="C56" t="s">
        <v>113</v>
      </c>
      <c r="D56">
        <v>0.0713</v>
      </c>
      <c r="E56">
        <v>0.1881</v>
      </c>
      <c r="F56">
        <v>0.1767</v>
      </c>
      <c r="G56">
        <v>0.1947</v>
      </c>
      <c r="H56">
        <v>0.1437</v>
      </c>
      <c r="I56">
        <v>0.131</v>
      </c>
      <c r="J56">
        <v>0.12</v>
      </c>
      <c r="K56">
        <v>0.0316</v>
      </c>
      <c r="L56">
        <v>0.0088</v>
      </c>
      <c r="M56">
        <v>0.0048</v>
      </c>
      <c r="N56">
        <v>0.0025</v>
      </c>
      <c r="O56">
        <v>0.0024</v>
      </c>
      <c r="P56">
        <v>0.0024</v>
      </c>
      <c r="Q56">
        <v>0.0023</v>
      </c>
      <c r="R56">
        <v>0.0023</v>
      </c>
      <c r="S56">
        <v>0.0022</v>
      </c>
      <c r="T56">
        <v>0.0021</v>
      </c>
      <c r="U56">
        <v>0.0021</v>
      </c>
      <c r="V56">
        <v>0.0015</v>
      </c>
    </row>
    <row r="57" spans="1:22" ht="14.25">
      <c r="A57" t="s">
        <v>114</v>
      </c>
      <c r="B57" t="s">
        <v>115</v>
      </c>
      <c r="C57" t="s">
        <v>116</v>
      </c>
      <c r="D57">
        <v>0.0713</v>
      </c>
      <c r="E57">
        <v>0.1041</v>
      </c>
      <c r="F57">
        <v>0.1113</v>
      </c>
      <c r="G57">
        <v>0.136</v>
      </c>
      <c r="H57">
        <v>0.0948</v>
      </c>
      <c r="I57">
        <v>0.131</v>
      </c>
      <c r="J57">
        <v>0.12</v>
      </c>
      <c r="K57">
        <v>0.0316</v>
      </c>
      <c r="L57">
        <v>0.0088</v>
      </c>
      <c r="M57">
        <v>0.0048</v>
      </c>
      <c r="N57">
        <v>0.0025</v>
      </c>
      <c r="O57">
        <v>0.0024</v>
      </c>
      <c r="P57">
        <v>0.0024</v>
      </c>
      <c r="Q57">
        <v>0.0023</v>
      </c>
      <c r="R57">
        <v>0.0023</v>
      </c>
      <c r="S57">
        <v>0.0022</v>
      </c>
      <c r="T57">
        <v>0.0021</v>
      </c>
      <c r="U57">
        <v>0.0021</v>
      </c>
      <c r="V57">
        <v>0.0015</v>
      </c>
    </row>
    <row r="58" spans="1:22" ht="14.25">
      <c r="A58">
        <v>20</v>
      </c>
      <c r="B58" t="s">
        <v>117</v>
      </c>
      <c r="C58" t="s">
        <v>118</v>
      </c>
      <c r="D58">
        <v>0.0523</v>
      </c>
      <c r="E58">
        <v>0.1291</v>
      </c>
      <c r="F58">
        <v>0.1188</v>
      </c>
      <c r="G58">
        <v>0.1149</v>
      </c>
      <c r="H58">
        <v>0.1494</v>
      </c>
      <c r="I58">
        <v>0.1444</v>
      </c>
      <c r="J58">
        <v>0.1517</v>
      </c>
      <c r="K58">
        <v>0.0961</v>
      </c>
      <c r="L58">
        <v>0.0992</v>
      </c>
      <c r="M58">
        <v>0.0724</v>
      </c>
      <c r="N58">
        <v>0.0588</v>
      </c>
      <c r="O58">
        <v>0.0588</v>
      </c>
      <c r="P58">
        <v>0.0588</v>
      </c>
      <c r="Q58">
        <v>0.0588</v>
      </c>
      <c r="R58">
        <v>0.0588</v>
      </c>
      <c r="S58">
        <v>0.0588</v>
      </c>
      <c r="T58">
        <v>0.0588</v>
      </c>
      <c r="U58">
        <v>0.0588</v>
      </c>
      <c r="V58">
        <v>0.0583</v>
      </c>
    </row>
    <row r="59" spans="1:22" ht="14.25">
      <c r="A59" t="s">
        <v>119</v>
      </c>
      <c r="B59" t="s">
        <v>120</v>
      </c>
      <c r="C59" t="s">
        <v>121</v>
      </c>
      <c r="D59">
        <v>0.0523</v>
      </c>
      <c r="E59">
        <v>0.1291</v>
      </c>
      <c r="F59">
        <v>0.1188</v>
      </c>
      <c r="G59">
        <v>0.1149</v>
      </c>
      <c r="H59">
        <v>0.1001</v>
      </c>
      <c r="I59">
        <v>0.1324</v>
      </c>
      <c r="J59">
        <v>0.1375</v>
      </c>
      <c r="K59">
        <v>0.1485</v>
      </c>
      <c r="L59">
        <v>0.1307</v>
      </c>
      <c r="M59">
        <v>0.1157</v>
      </c>
      <c r="N59">
        <v>0.0892</v>
      </c>
      <c r="O59">
        <v>0.0768</v>
      </c>
      <c r="P59">
        <v>0.0633</v>
      </c>
      <c r="Q59">
        <v>0.0588</v>
      </c>
      <c r="R59">
        <v>0.0588</v>
      </c>
      <c r="S59">
        <v>0.0588</v>
      </c>
      <c r="T59">
        <v>0.0588</v>
      </c>
      <c r="U59">
        <v>0.0588</v>
      </c>
      <c r="V59">
        <v>0.0588</v>
      </c>
    </row>
    <row r="60" spans="1:22" ht="14.25">
      <c r="A60" t="s">
        <v>122</v>
      </c>
      <c r="B60" t="s">
        <v>120</v>
      </c>
      <c r="C60" t="s">
        <v>123</v>
      </c>
      <c r="D60">
        <v>0.0523</v>
      </c>
      <c r="E60">
        <v>0.1291</v>
      </c>
      <c r="F60">
        <v>0.1188</v>
      </c>
      <c r="G60">
        <v>0.1149</v>
      </c>
      <c r="H60">
        <v>0.0988</v>
      </c>
      <c r="I60">
        <v>0.1311</v>
      </c>
      <c r="J60">
        <v>0.1362</v>
      </c>
      <c r="K60">
        <v>0.1485</v>
      </c>
      <c r="L60">
        <v>0.1307</v>
      </c>
      <c r="M60">
        <v>0.1157</v>
      </c>
      <c r="N60">
        <v>0.0892</v>
      </c>
      <c r="O60">
        <v>0.0768</v>
      </c>
      <c r="P60">
        <v>0.0633</v>
      </c>
      <c r="Q60">
        <v>0.0588</v>
      </c>
      <c r="R60">
        <v>0.0588</v>
      </c>
      <c r="S60">
        <v>0.0588</v>
      </c>
      <c r="T60">
        <v>0.0588</v>
      </c>
      <c r="U60">
        <v>0.0588</v>
      </c>
      <c r="V60">
        <v>0.0588</v>
      </c>
    </row>
    <row r="61" spans="1:22" ht="14.25">
      <c r="A61">
        <v>21</v>
      </c>
      <c r="B61" t="s">
        <v>124</v>
      </c>
      <c r="C61" t="s">
        <v>125</v>
      </c>
      <c r="D61">
        <v>0.0713</v>
      </c>
      <c r="E61">
        <v>0.1881</v>
      </c>
      <c r="F61">
        <v>0.1767</v>
      </c>
      <c r="G61">
        <v>0.1947</v>
      </c>
      <c r="H61">
        <v>0.1437</v>
      </c>
      <c r="I61">
        <v>0.131</v>
      </c>
      <c r="J61">
        <v>0.12</v>
      </c>
      <c r="K61">
        <v>0.0316</v>
      </c>
      <c r="L61">
        <v>0.0088</v>
      </c>
      <c r="M61">
        <v>0.0048</v>
      </c>
      <c r="N61">
        <v>0.0025</v>
      </c>
      <c r="O61">
        <v>0.0024</v>
      </c>
      <c r="P61">
        <v>0.0024</v>
      </c>
      <c r="Q61">
        <v>0.0023</v>
      </c>
      <c r="R61">
        <v>0.0023</v>
      </c>
      <c r="S61">
        <v>0.0022</v>
      </c>
      <c r="T61">
        <v>0.0021</v>
      </c>
      <c r="U61">
        <v>0.0021</v>
      </c>
      <c r="V61">
        <v>0.0015</v>
      </c>
    </row>
    <row r="62" spans="1:22" ht="14.25">
      <c r="A62" t="s">
        <v>126</v>
      </c>
      <c r="B62" t="s">
        <v>127</v>
      </c>
      <c r="C62" t="s">
        <v>128</v>
      </c>
      <c r="D62">
        <v>-0.019</v>
      </c>
      <c r="E62">
        <v>-0.059</v>
      </c>
      <c r="F62">
        <v>-0.0579</v>
      </c>
      <c r="G62">
        <v>-0.0798</v>
      </c>
      <c r="H62">
        <v>-436</v>
      </c>
      <c r="I62">
        <v>14</v>
      </c>
      <c r="J62">
        <v>175</v>
      </c>
      <c r="K62">
        <v>1169</v>
      </c>
      <c r="L62">
        <v>1219</v>
      </c>
      <c r="M62">
        <v>1109</v>
      </c>
      <c r="N62">
        <v>867</v>
      </c>
      <c r="O62">
        <v>744</v>
      </c>
      <c r="P62">
        <v>609</v>
      </c>
      <c r="Q62">
        <v>565</v>
      </c>
      <c r="R62">
        <v>565</v>
      </c>
      <c r="S62">
        <v>566</v>
      </c>
      <c r="T62">
        <v>567</v>
      </c>
      <c r="U62">
        <v>567</v>
      </c>
      <c r="V62">
        <v>573</v>
      </c>
    </row>
    <row r="63" spans="1:22" ht="14.25">
      <c r="A63" t="s">
        <v>129</v>
      </c>
      <c r="B63" t="s">
        <v>130</v>
      </c>
      <c r="C63" t="s">
        <v>131</v>
      </c>
      <c r="D63">
        <v>-0.019</v>
      </c>
      <c r="E63">
        <v>-0.059</v>
      </c>
      <c r="F63">
        <v>-0.0579</v>
      </c>
      <c r="G63">
        <v>-0.0798</v>
      </c>
      <c r="H63">
        <v>-449</v>
      </c>
      <c r="I63">
        <v>1</v>
      </c>
      <c r="J63">
        <v>162</v>
      </c>
      <c r="K63">
        <v>1169</v>
      </c>
      <c r="L63">
        <v>1219</v>
      </c>
      <c r="M63">
        <v>1109</v>
      </c>
      <c r="N63">
        <v>867</v>
      </c>
      <c r="O63">
        <v>744</v>
      </c>
      <c r="P63">
        <v>609</v>
      </c>
      <c r="Q63">
        <v>565</v>
      </c>
      <c r="R63">
        <v>565</v>
      </c>
      <c r="S63">
        <v>566</v>
      </c>
      <c r="T63">
        <v>567</v>
      </c>
      <c r="U63">
        <v>567</v>
      </c>
      <c r="V63">
        <v>573</v>
      </c>
    </row>
    <row r="64" spans="1:22" ht="14.25">
      <c r="A64">
        <v>22</v>
      </c>
      <c r="B64" t="s">
        <v>132</v>
      </c>
      <c r="C64" t="s">
        <v>133</v>
      </c>
      <c r="D64">
        <v>0.0713</v>
      </c>
      <c r="E64">
        <v>0.1041</v>
      </c>
      <c r="F64">
        <v>0.1113</v>
      </c>
      <c r="G64">
        <v>0.136</v>
      </c>
      <c r="H64">
        <v>0.0948</v>
      </c>
      <c r="I64">
        <v>0.131</v>
      </c>
      <c r="J64">
        <v>0.12</v>
      </c>
      <c r="K64">
        <v>0.0316</v>
      </c>
      <c r="L64">
        <v>0.0088</v>
      </c>
      <c r="M64">
        <v>0.0048</v>
      </c>
      <c r="N64">
        <v>0.0025</v>
      </c>
      <c r="O64">
        <v>0.0024</v>
      </c>
      <c r="P64">
        <v>0.0024</v>
      </c>
      <c r="Q64">
        <v>0.0023</v>
      </c>
      <c r="R64">
        <v>0.0023</v>
      </c>
      <c r="S64">
        <v>0.0022</v>
      </c>
      <c r="T64">
        <v>0.0021</v>
      </c>
      <c r="U64">
        <v>0.0021</v>
      </c>
      <c r="V64">
        <v>0.0015</v>
      </c>
    </row>
    <row r="65" spans="1:22" ht="14.25">
      <c r="A65" t="s">
        <v>134</v>
      </c>
      <c r="B65" t="s">
        <v>135</v>
      </c>
      <c r="C65" t="s">
        <v>136</v>
      </c>
      <c r="D65">
        <v>-0.019</v>
      </c>
      <c r="E65">
        <v>0.025</v>
      </c>
      <c r="F65">
        <v>0.0075</v>
      </c>
      <c r="G65">
        <v>-0.0211</v>
      </c>
      <c r="H65">
        <v>53</v>
      </c>
      <c r="I65">
        <v>14</v>
      </c>
      <c r="J65">
        <v>175</v>
      </c>
      <c r="K65">
        <v>1169</v>
      </c>
      <c r="L65">
        <v>1219</v>
      </c>
      <c r="M65">
        <v>1109</v>
      </c>
      <c r="N65">
        <v>867</v>
      </c>
      <c r="O65">
        <v>744</v>
      </c>
      <c r="P65">
        <v>609</v>
      </c>
      <c r="Q65">
        <v>565</v>
      </c>
      <c r="R65">
        <v>565</v>
      </c>
      <c r="S65">
        <v>566</v>
      </c>
      <c r="T65">
        <v>567</v>
      </c>
      <c r="U65">
        <v>567</v>
      </c>
      <c r="V65">
        <v>573</v>
      </c>
    </row>
    <row r="66" spans="1:22" ht="14.25">
      <c r="A66" t="s">
        <v>137</v>
      </c>
      <c r="B66" t="s">
        <v>138</v>
      </c>
      <c r="C66" t="s">
        <v>139</v>
      </c>
      <c r="D66">
        <v>-0.019</v>
      </c>
      <c r="E66">
        <v>0.025</v>
      </c>
      <c r="F66">
        <v>0.0075</v>
      </c>
      <c r="G66">
        <v>-0.0211</v>
      </c>
      <c r="H66">
        <v>40</v>
      </c>
      <c r="I66">
        <v>1</v>
      </c>
      <c r="J66">
        <v>162</v>
      </c>
      <c r="K66">
        <v>1169</v>
      </c>
      <c r="L66">
        <v>1219</v>
      </c>
      <c r="M66">
        <v>1109</v>
      </c>
      <c r="N66">
        <v>867</v>
      </c>
      <c r="O66">
        <v>744</v>
      </c>
      <c r="P66">
        <v>609</v>
      </c>
      <c r="Q66">
        <v>565</v>
      </c>
      <c r="R66">
        <v>565</v>
      </c>
      <c r="S66">
        <v>566</v>
      </c>
      <c r="T66">
        <v>567</v>
      </c>
      <c r="U66">
        <v>567</v>
      </c>
      <c r="V66">
        <v>573</v>
      </c>
    </row>
    <row r="67" spans="1:22" ht="14.25">
      <c r="A67">
        <v>23</v>
      </c>
      <c r="B67" t="s">
        <v>140</v>
      </c>
      <c r="C67" t="s">
        <v>141</v>
      </c>
      <c r="D67">
        <v>37606557.34</v>
      </c>
      <c r="E67">
        <v>42005120.23</v>
      </c>
      <c r="F67">
        <v>43086252</v>
      </c>
      <c r="G67">
        <v>43324211.38</v>
      </c>
      <c r="H67">
        <v>42442506.11</v>
      </c>
      <c r="I67">
        <v>44254283.91</v>
      </c>
      <c r="J67">
        <v>43819825.2</v>
      </c>
      <c r="K67">
        <v>43769582</v>
      </c>
      <c r="L67">
        <v>43854240</v>
      </c>
      <c r="M67">
        <v>44000000</v>
      </c>
      <c r="N67">
        <v>44000000</v>
      </c>
      <c r="O67">
        <v>44000000</v>
      </c>
      <c r="P67">
        <v>44000000</v>
      </c>
      <c r="Q67">
        <v>44000000</v>
      </c>
      <c r="R67">
        <v>44000000</v>
      </c>
      <c r="S67">
        <v>44000000</v>
      </c>
      <c r="T67">
        <v>44000000</v>
      </c>
      <c r="U67">
        <v>44000000</v>
      </c>
      <c r="V67">
        <v>44000000</v>
      </c>
    </row>
    <row r="68" spans="1:22" ht="14.25">
      <c r="A68">
        <v>24</v>
      </c>
      <c r="B68" t="s">
        <v>142</v>
      </c>
      <c r="C68" t="s">
        <v>143</v>
      </c>
      <c r="D68">
        <v>35846706.4</v>
      </c>
      <c r="E68">
        <v>35724220.1</v>
      </c>
      <c r="F68">
        <v>39472506.95</v>
      </c>
      <c r="G68">
        <v>38199650.57</v>
      </c>
      <c r="H68">
        <v>38662847.96</v>
      </c>
      <c r="I68">
        <v>37779587</v>
      </c>
      <c r="J68">
        <v>37172337</v>
      </c>
      <c r="K68">
        <v>39563942</v>
      </c>
      <c r="L68">
        <v>39502200</v>
      </c>
      <c r="M68">
        <v>40813760</v>
      </c>
      <c r="N68">
        <v>41412560</v>
      </c>
      <c r="O68">
        <v>41412560</v>
      </c>
      <c r="P68">
        <v>41412560</v>
      </c>
      <c r="Q68">
        <v>41412560</v>
      </c>
      <c r="R68">
        <v>41412560</v>
      </c>
      <c r="S68">
        <v>41412560</v>
      </c>
      <c r="T68">
        <v>41412560</v>
      </c>
      <c r="U68">
        <v>41412560</v>
      </c>
      <c r="V68">
        <v>41434420</v>
      </c>
    </row>
    <row r="69" spans="1:22" ht="14.25">
      <c r="A69">
        <v>25</v>
      </c>
      <c r="B69" t="s">
        <v>144</v>
      </c>
      <c r="C69" t="s">
        <v>145</v>
      </c>
      <c r="D69">
        <v>1759850.94</v>
      </c>
      <c r="E69">
        <v>6280900.13</v>
      </c>
      <c r="F69">
        <v>3613745.05</v>
      </c>
      <c r="G69">
        <v>5124560.81</v>
      </c>
      <c r="H69">
        <v>3779658.15</v>
      </c>
      <c r="I69">
        <v>6474696.91</v>
      </c>
      <c r="J69">
        <v>6647488.2</v>
      </c>
      <c r="K69">
        <v>4205640</v>
      </c>
      <c r="L69">
        <v>4352040</v>
      </c>
      <c r="M69">
        <v>3186240</v>
      </c>
      <c r="N69">
        <v>2587440</v>
      </c>
      <c r="O69">
        <v>2587440</v>
      </c>
      <c r="P69">
        <v>2587440</v>
      </c>
      <c r="Q69">
        <v>2587440</v>
      </c>
      <c r="R69">
        <v>2587440</v>
      </c>
      <c r="S69">
        <v>2587440</v>
      </c>
      <c r="T69">
        <v>2587440</v>
      </c>
      <c r="U69">
        <v>2587440</v>
      </c>
      <c r="V69">
        <v>2565580</v>
      </c>
    </row>
    <row r="70" spans="1:22" ht="14.25">
      <c r="A70">
        <v>26</v>
      </c>
      <c r="B70" t="s">
        <v>146</v>
      </c>
      <c r="C70" t="s">
        <v>147</v>
      </c>
      <c r="D70">
        <v>39780648.67</v>
      </c>
      <c r="E70">
        <v>48766941.52</v>
      </c>
      <c r="F70">
        <v>49018880.6</v>
      </c>
      <c r="G70">
        <v>46955334.53</v>
      </c>
      <c r="H70">
        <v>47306338.64</v>
      </c>
      <c r="I70">
        <v>44853897</v>
      </c>
      <c r="J70">
        <v>43819825.2</v>
      </c>
      <c r="K70">
        <v>43769582</v>
      </c>
      <c r="L70">
        <v>43854240</v>
      </c>
      <c r="M70">
        <v>44000000</v>
      </c>
      <c r="N70">
        <v>44000000</v>
      </c>
      <c r="O70">
        <v>44000000</v>
      </c>
      <c r="P70">
        <v>44000000</v>
      </c>
      <c r="Q70">
        <v>44000000</v>
      </c>
      <c r="R70">
        <v>44000000</v>
      </c>
      <c r="S70">
        <v>44000000</v>
      </c>
      <c r="T70">
        <v>44000000</v>
      </c>
      <c r="U70">
        <v>44000000</v>
      </c>
      <c r="V70">
        <v>44000000</v>
      </c>
    </row>
    <row r="71" spans="1:22" ht="14.25">
      <c r="A71">
        <v>27</v>
      </c>
      <c r="B71" t="s">
        <v>148</v>
      </c>
      <c r="C71" t="s">
        <v>149</v>
      </c>
      <c r="D71">
        <v>50508333.85</v>
      </c>
      <c r="E71">
        <v>53329210.62</v>
      </c>
      <c r="F71">
        <v>43570316.37</v>
      </c>
      <c r="G71">
        <v>41951507.13</v>
      </c>
      <c r="H71">
        <v>41981986.67</v>
      </c>
      <c r="I71">
        <v>39579587</v>
      </c>
      <c r="J71">
        <v>38872337</v>
      </c>
      <c r="K71">
        <v>42469742</v>
      </c>
      <c r="L71">
        <v>43508000</v>
      </c>
      <c r="M71">
        <v>43813760</v>
      </c>
      <c r="N71">
        <v>43912560</v>
      </c>
      <c r="O71">
        <v>43912560</v>
      </c>
      <c r="P71">
        <v>43912560</v>
      </c>
      <c r="Q71">
        <v>43912560</v>
      </c>
      <c r="R71">
        <v>43912560</v>
      </c>
      <c r="S71">
        <v>43912560</v>
      </c>
      <c r="T71">
        <v>43912560</v>
      </c>
      <c r="U71">
        <v>43912560</v>
      </c>
      <c r="V71">
        <v>43934420</v>
      </c>
    </row>
    <row r="72" spans="1:22" ht="14.25">
      <c r="A72">
        <v>28</v>
      </c>
      <c r="B72" t="s">
        <v>150</v>
      </c>
      <c r="C72" t="s">
        <v>151</v>
      </c>
      <c r="D72">
        <v>-10727685.18</v>
      </c>
      <c r="E72">
        <v>-4562269.1</v>
      </c>
      <c r="F72">
        <v>5448564.23</v>
      </c>
      <c r="G72">
        <v>5003827.4</v>
      </c>
      <c r="H72">
        <v>5324351.97</v>
      </c>
      <c r="I72">
        <v>5274310</v>
      </c>
      <c r="J72">
        <v>4947488.2</v>
      </c>
      <c r="K72">
        <v>1299840</v>
      </c>
      <c r="L72">
        <v>346240</v>
      </c>
      <c r="M72">
        <v>186240</v>
      </c>
      <c r="N72">
        <v>87440</v>
      </c>
      <c r="O72">
        <v>87440</v>
      </c>
      <c r="P72">
        <v>87440</v>
      </c>
      <c r="Q72">
        <v>87440</v>
      </c>
      <c r="R72">
        <v>87440</v>
      </c>
      <c r="S72">
        <v>87440</v>
      </c>
      <c r="T72">
        <v>87440</v>
      </c>
      <c r="U72">
        <v>87440</v>
      </c>
      <c r="V72">
        <v>65580</v>
      </c>
    </row>
    <row r="73" spans="1:22" ht="14.25">
      <c r="A73">
        <v>29</v>
      </c>
      <c r="B73" t="s">
        <v>152</v>
      </c>
      <c r="C73" t="s">
        <v>153</v>
      </c>
      <c r="D73">
        <v>13773295.21</v>
      </c>
      <c r="E73">
        <v>14739308.59</v>
      </c>
      <c r="F73">
        <v>2013030.88</v>
      </c>
      <c r="G73">
        <v>3467093.16</v>
      </c>
      <c r="H73">
        <v>494000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4.25">
      <c r="A74">
        <v>30</v>
      </c>
      <c r="B74" t="s">
        <v>154</v>
      </c>
      <c r="C74" t="s">
        <v>155</v>
      </c>
      <c r="D74">
        <v>2471911.96</v>
      </c>
      <c r="E74">
        <v>8407798.86</v>
      </c>
      <c r="F74">
        <v>7461595.11</v>
      </c>
      <c r="G74">
        <v>7975060.14</v>
      </c>
      <c r="H74">
        <v>5818351.97</v>
      </c>
      <c r="I74">
        <v>5274310</v>
      </c>
      <c r="J74">
        <v>4947488.2</v>
      </c>
      <c r="K74">
        <v>1299840</v>
      </c>
      <c r="L74">
        <v>346240</v>
      </c>
      <c r="M74">
        <v>186240</v>
      </c>
      <c r="N74">
        <v>87440</v>
      </c>
      <c r="O74">
        <v>87440</v>
      </c>
      <c r="P74">
        <v>87440</v>
      </c>
      <c r="Q74">
        <v>87440</v>
      </c>
      <c r="R74">
        <v>87440</v>
      </c>
      <c r="S74">
        <v>87440</v>
      </c>
      <c r="T74">
        <v>87440</v>
      </c>
      <c r="U74">
        <v>87440</v>
      </c>
      <c r="V74">
        <v>65580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created xsi:type="dcterms:W3CDTF">2013-03-11T06:57:29Z</dcterms:created>
  <dcterms:modified xsi:type="dcterms:W3CDTF">2013-03-11T06:57:29Z</dcterms:modified>
  <cp:category/>
  <cp:version/>
  <cp:contentType/>
  <cp:contentStatus/>
</cp:coreProperties>
</file>